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<sst xmlns="http://schemas.openxmlformats.org/spreadsheetml/2006/main" count="86" uniqueCount="49">
  <si>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Приложение 3</t>
  </si>
  <si>
    <t>к решению Совета депутатов   Волошовского  сельского поселения 
«О бюджете Волошовского сельского поселения Лужского муниципального района Ленинградской области» от 22 декабря 2015 года № 79  (в редакции решения № 128 от 16 ноября 2016г.)</t>
  </si>
  <si>
    <t>РАСПРЕДЕЛЕНИЕ
бюджетных ассигнований по разделам, подразделам классификации расходов бюджета Волошовского сельского поселения на 2016 год</t>
  </si>
  <si>
    <t>Наименование</t>
  </si>
  <si>
    <t>Рз</t>
  </si>
  <si>
    <t>ПР</t>
  </si>
  <si>
    <t xml:space="preserve">  2016 год (тыс.руб.)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</si>
  <si>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</si>
  <si>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</si>
  <si>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</si>
  <si>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</si>
  <si>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</si>
  <si>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</si>
  <si>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</si>
  <si>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</si>
  <si>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</si>
  <si>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</si>
  <si>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</si>
  <si>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</si>
  <si>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</si>
  <si>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</si>
  <si>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</si>
  <si>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</si>
  <si>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</si>
  <si>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</si>
  <si>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Обеспечение мобилизационной и вневойсковой подготовки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</si>
  <si>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</si>
  <si>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</si>
  <si>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</si>
  <si>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</si>
  <si>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</si>
  <si>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</si>
  <si>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</si>
  <si>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</si>
  <si>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</si>
  <si>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</si>
  <si>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</si>
  <si>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</si>
  <si>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</si>
  <si>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</si>
  <si>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</si>
  <si>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</si>
  <si>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08</t>
  </si>
  <si>
    <t>Культура</t>
  </si>
  <si>
    <t>ФИЗИЧЕСКАЯ КУЛЬТУРА И СПОРТ</t>
  </si>
  <si>
    <t>Физическая культура</t>
  </si>
  <si>
    <t>Молодёжная политика</t>
  </si>
  <si>
    <t>СОЦИАЛЬНАЯ ПОЛИТИКА</t>
  </si>
  <si>
    <t>Пенсионное обеспечение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</si>
</sst>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9" fillId="0" borderId="0" xfId="0" applyFont="1" applyAlignment="1">
      <alignment vertical="top"/>
    </xf>
    <xf numFmtId="164" fontId="19" fillId="0" borderId="0" xfId="0" applyFont="1" applyAlignment="1">
      <alignment horizontal="center" vertical="top"/>
    </xf>
    <xf numFmtId="164" fontId="19" fillId="0" borderId="0" xfId="0" applyFont="1" applyFill="1" applyAlignment="1">
      <alignment vertical="top"/>
    </xf>
    <xf numFmtId="164" fontId="20" fillId="0" borderId="0" xfId="0" applyFont="1" applyBorder="1" applyAlignment="1">
      <alignment horizontal="left" vertical="top"/>
    </xf>
    <xf numFmtId="164" fontId="20" fillId="0" borderId="0" xfId="0" applyFont="1" applyAlignment="1">
      <alignment vertical="top" wrapText="1"/>
    </xf>
    <xf numFmtId="164" fontId="20" fillId="0" borderId="0" xfId="0" applyFont="1" applyBorder="1" applyAlignment="1">
      <alignment horizontal="left" vertical="top" wrapText="1"/>
    </xf>
    <xf numFmtId="164" fontId="21" fillId="0" borderId="0" xfId="0" applyFont="1" applyAlignment="1">
      <alignment horizontal="center" vertical="top" wrapText="1"/>
    </xf>
    <xf numFmtId="164" fontId="21" fillId="0" borderId="0" xfId="0" applyFont="1" applyBorder="1" applyAlignment="1">
      <alignment horizontal="center" vertical="top" wrapText="1"/>
    </xf>
    <xf numFmtId="164" fontId="19" fillId="0" borderId="0" xfId="0" applyNumberFormat="1" applyFont="1" applyAlignment="1">
      <alignment vertical="top" wrapText="1"/>
    </xf>
    <xf numFmtId="165" fontId="22" fillId="0" borderId="10" xfId="55" applyNumberFormat="1" applyFont="1" applyBorder="1" applyAlignment="1">
      <alignment horizontal="center" vertical="top" wrapText="1"/>
      <protection/>
    </xf>
    <xf numFmtId="165" fontId="22" fillId="0" borderId="11" xfId="55" applyNumberFormat="1" applyFont="1" applyBorder="1" applyAlignment="1">
      <alignment horizontal="center" vertical="top" wrapText="1"/>
      <protection/>
    </xf>
    <xf numFmtId="165" fontId="22" fillId="0" borderId="12" xfId="55" applyNumberFormat="1" applyFont="1" applyFill="1" applyBorder="1" applyAlignment="1">
      <alignment vertical="top" wrapText="1"/>
      <protection/>
    </xf>
    <xf numFmtId="165" fontId="23" fillId="0" borderId="13" xfId="55" applyNumberFormat="1" applyFont="1" applyBorder="1" applyAlignment="1">
      <alignment horizontal="center" vertical="top" wrapText="1"/>
      <protection/>
    </xf>
    <xf numFmtId="165" fontId="23" fillId="0" borderId="14" xfId="55" applyNumberFormat="1" applyFont="1" applyBorder="1" applyAlignment="1">
      <alignment horizontal="center" vertical="top" wrapText="1"/>
      <protection/>
    </xf>
    <xf numFmtId="165" fontId="23" fillId="0" borderId="15" xfId="55" applyNumberFormat="1" applyFont="1" applyFill="1" applyBorder="1" applyAlignment="1">
      <alignment horizontal="center" vertical="top" wrapText="1"/>
      <protection/>
    </xf>
    <xf numFmtId="165" fontId="22" fillId="0" borderId="13" xfId="55" applyNumberFormat="1" applyFont="1" applyBorder="1" applyAlignment="1">
      <alignment horizontal="left" vertical="top" wrapText="1"/>
      <protection/>
    </xf>
    <xf numFmtId="165" fontId="22" fillId="0" borderId="14" xfId="55" applyNumberFormat="1" applyFont="1" applyBorder="1" applyAlignment="1">
      <alignment horizontal="center" vertical="top" wrapText="1"/>
      <protection/>
    </xf>
    <xf numFmtId="166" fontId="22" fillId="0" borderId="15" xfId="55" applyNumberFormat="1" applyFont="1" applyFill="1" applyBorder="1" applyAlignment="1">
      <alignment vertical="top" wrapText="1"/>
      <protection/>
    </xf>
    <xf numFmtId="165" fontId="22" fillId="0" borderId="16" xfId="55" applyNumberFormat="1" applyFont="1" applyBorder="1" applyAlignment="1">
      <alignment horizontal="justify" vertical="top" wrapText="1"/>
      <protection/>
    </xf>
    <xf numFmtId="165" fontId="22" fillId="0" borderId="17" xfId="55" applyNumberFormat="1" applyFont="1" applyBorder="1" applyAlignment="1">
      <alignment horizontal="center" vertical="top" wrapText="1"/>
      <protection/>
    </xf>
    <xf numFmtId="166" fontId="22" fillId="0" borderId="15" xfId="55" applyNumberFormat="1" applyFont="1" applyFill="1" applyBorder="1" applyAlignment="1">
      <alignment horizontal="right" vertical="top" wrapText="1"/>
      <protection/>
    </xf>
    <xf numFmtId="164" fontId="19" fillId="0" borderId="16" xfId="0" applyFont="1" applyBorder="1" applyAlignment="1">
      <alignment vertical="top" wrapText="1"/>
    </xf>
    <xf numFmtId="165" fontId="23" fillId="0" borderId="17" xfId="55" applyNumberFormat="1" applyFont="1" applyBorder="1" applyAlignment="1">
      <alignment horizontal="center" vertical="top" wrapText="1"/>
      <protection/>
    </xf>
    <xf numFmtId="165" fontId="19" fillId="0" borderId="17" xfId="0" applyNumberFormat="1" applyFont="1" applyBorder="1" applyAlignment="1">
      <alignment horizontal="center" vertical="top" wrapText="1"/>
    </xf>
    <xf numFmtId="164" fontId="19" fillId="0" borderId="18" xfId="0" applyFont="1" applyFill="1" applyBorder="1" applyAlignment="1">
      <alignment vertical="top"/>
    </xf>
    <xf numFmtId="165" fontId="19" fillId="0" borderId="16" xfId="0" applyNumberFormat="1" applyFont="1" applyBorder="1" applyAlignment="1">
      <alignment horizontal="left" vertical="top" wrapText="1"/>
    </xf>
    <xf numFmtId="167" fontId="19" fillId="0" borderId="18" xfId="0" applyNumberFormat="1" applyFont="1" applyFill="1" applyBorder="1" applyAlignment="1">
      <alignment vertical="top"/>
    </xf>
    <xf numFmtId="164" fontId="19" fillId="0" borderId="16" xfId="56" applyFont="1" applyBorder="1" applyAlignment="1">
      <alignment horizontal="left" vertical="top" wrapText="1"/>
      <protection/>
    </xf>
    <xf numFmtId="164" fontId="19" fillId="0" borderId="17" xfId="56" applyFont="1" applyBorder="1" applyAlignment="1">
      <alignment horizontal="center" vertical="top" wrapText="1"/>
      <protection/>
    </xf>
    <xf numFmtId="166" fontId="19" fillId="0" borderId="18" xfId="0" applyNumberFormat="1" applyFont="1" applyFill="1" applyBorder="1" applyAlignment="1">
      <alignment vertical="top"/>
    </xf>
    <xf numFmtId="164" fontId="21" fillId="0" borderId="0" xfId="0" applyFont="1" applyAlignment="1">
      <alignment vertical="top"/>
    </xf>
    <xf numFmtId="164" fontId="21" fillId="0" borderId="16" xfId="56" applyFont="1" applyBorder="1" applyAlignment="1">
      <alignment horizontal="left" vertical="top" wrapText="1"/>
      <protection/>
    </xf>
    <xf numFmtId="165" fontId="21" fillId="0" borderId="17" xfId="56" applyNumberFormat="1" applyFont="1" applyBorder="1" applyAlignment="1">
      <alignment horizontal="center" vertical="top" wrapText="1"/>
      <protection/>
    </xf>
    <xf numFmtId="166" fontId="21" fillId="0" borderId="18" xfId="0" applyNumberFormat="1" applyFont="1" applyFill="1" applyBorder="1" applyAlignment="1">
      <alignment vertical="top"/>
    </xf>
    <xf numFmtId="165" fontId="19" fillId="0" borderId="17" xfId="56" applyNumberFormat="1" applyFont="1" applyBorder="1" applyAlignment="1">
      <alignment horizontal="center" vertical="top" wrapText="1"/>
      <protection/>
    </xf>
    <xf numFmtId="165" fontId="23" fillId="0" borderId="17" xfId="55" applyNumberFormat="1" applyFont="1" applyFill="1" applyBorder="1" applyAlignment="1">
      <alignment horizontal="center" vertical="top" wrapText="1"/>
      <protection/>
    </xf>
    <xf numFmtId="166" fontId="19" fillId="0" borderId="18" xfId="55" applyNumberFormat="1" applyFont="1" applyFill="1" applyBorder="1" applyAlignment="1">
      <alignment vertical="top" wrapText="1"/>
      <protection/>
    </xf>
    <xf numFmtId="164" fontId="19" fillId="0" borderId="19" xfId="56" applyFont="1" applyBorder="1" applyAlignment="1">
      <alignment horizontal="left" vertical="top" wrapText="1"/>
      <protection/>
    </xf>
    <xf numFmtId="165" fontId="23" fillId="0" borderId="20" xfId="55" applyNumberFormat="1" applyFont="1" applyBorder="1" applyAlignment="1">
      <alignment horizontal="center" vertical="top" wrapText="1"/>
      <protection/>
    </xf>
    <xf numFmtId="166" fontId="19" fillId="0" borderId="21" xfId="0" applyNumberFormat="1" applyFont="1" applyFill="1" applyBorder="1" applyAlignment="1">
      <alignment vertical="top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13 Приложение. Программная структура 2014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I2" sqref="I2"/>
    </sheetView>
  </sheetViews>
  <sheetFormatPr defaultColWidth="9.140625" defaultRowHeight="12.75"/>
  <cols>
    <col min="1" max="1" width="3.57421875" style="1" customWidth="1"/>
    <col min="2" max="2" width="60.140625" style="1" customWidth="1"/>
    <col min="3" max="3" width="10.7109375" style="1" customWidth="1"/>
    <col min="4" max="4" width="10.421875" style="2" customWidth="1"/>
    <col min="5" max="5" width="14.28125" style="3" customWidth="1"/>
    <col min="6" max="6" width="0" style="1" hidden="1" customWidth="1"/>
    <col min="7" max="16384" width="9.140625" style="1" customWidth="1"/>
  </cols>
  <sheetData>
    <row r="1" spans="3:5" ht="12" customHeight="1">
      <c r="C1" s="4" t="s">
        <v>0</v>
      </c>
      <c r="D1" s="4"/>
      <c r="E1" s="4"/>
    </row>
    <row r="2" spans="2:6" ht="82.5" customHeight="1">
      <c r="B2" s="5"/>
      <c r="C2" s="6" t="s">
        <v>1</v>
      </c>
      <c r="D2" s="6"/>
      <c r="E2" s="6"/>
      <c r="F2" s="5"/>
    </row>
    <row r="3" spans="1:8" ht="57.75" customHeight="1">
      <c r="A3" s="7"/>
      <c r="B3" s="8" t="s">
        <v>2</v>
      </c>
      <c r="C3" s="8"/>
      <c r="D3" s="8"/>
      <c r="E3" s="8"/>
      <c r="H3" s="9"/>
    </row>
    <row r="4" spans="1:5" ht="0.75" customHeight="1">
      <c r="A4" s="7"/>
      <c r="B4" s="8"/>
      <c r="C4" s="8"/>
      <c r="D4" s="8"/>
      <c r="E4" s="8"/>
    </row>
    <row r="5" spans="2:5" ht="15.75" customHeight="1">
      <c r="B5" s="10" t="s">
        <v>3</v>
      </c>
      <c r="C5" s="11" t="s">
        <v>4</v>
      </c>
      <c r="D5" s="11" t="s">
        <v>5</v>
      </c>
      <c r="E5" s="12" t="s">
        <v>6</v>
      </c>
    </row>
    <row r="6" spans="2:5" ht="15.75">
      <c r="B6" s="10"/>
      <c r="C6" s="11"/>
      <c r="D6" s="11"/>
      <c r="E6" s="12"/>
    </row>
    <row r="7" spans="2:5" ht="18.75" customHeight="1">
      <c r="B7" s="13" t="s">
        <v>7</v>
      </c>
      <c r="C7" s="14" t="s">
        <v>8</v>
      </c>
      <c r="D7" s="14" t="s">
        <v>9</v>
      </c>
      <c r="E7" s="15" t="s">
        <v>10</v>
      </c>
    </row>
    <row r="8" spans="2:5" ht="21.75" customHeight="1">
      <c r="B8" s="16" t="s">
        <v>11</v>
      </c>
      <c r="C8" s="17"/>
      <c r="D8" s="17"/>
      <c r="E8" s="18">
        <f>E9+E15+E17+E20+E23+E29+E27</f>
        <v>34550.799999999996</v>
      </c>
    </row>
    <row r="9" spans="2:5" ht="15.75">
      <c r="B9" s="19" t="s">
        <v>12</v>
      </c>
      <c r="C9" s="20" t="s">
        <v>13</v>
      </c>
      <c r="D9" s="20" t="s">
        <v>14</v>
      </c>
      <c r="E9" s="21">
        <f>E10+E12+E13</f>
        <v>3546.4</v>
      </c>
    </row>
    <row r="10" spans="2:5" ht="48.75" customHeight="1">
      <c r="B10" s="22" t="s">
        <v>15</v>
      </c>
      <c r="C10" s="23" t="s">
        <v>13</v>
      </c>
      <c r="D10" s="24" t="s">
        <v>16</v>
      </c>
      <c r="E10" s="25">
        <v>3432.9</v>
      </c>
    </row>
    <row r="11" spans="2:5" ht="15.75" hidden="1">
      <c r="B11" s="22" t="s">
        <v>17</v>
      </c>
      <c r="C11" s="23" t="s">
        <v>13</v>
      </c>
      <c r="D11" s="24" t="s">
        <v>18</v>
      </c>
      <c r="E11" s="25">
        <v>0</v>
      </c>
    </row>
    <row r="12" spans="2:5" ht="15.75">
      <c r="B12" s="26" t="s">
        <v>19</v>
      </c>
      <c r="C12" s="23" t="s">
        <v>13</v>
      </c>
      <c r="D12" s="24" t="s">
        <v>20</v>
      </c>
      <c r="E12" s="27">
        <v>10</v>
      </c>
    </row>
    <row r="13" spans="2:5" ht="15.75">
      <c r="B13" s="26" t="s">
        <v>21</v>
      </c>
      <c r="C13" s="23" t="s">
        <v>13</v>
      </c>
      <c r="D13" s="24" t="s">
        <v>22</v>
      </c>
      <c r="E13" s="27">
        <v>103.5</v>
      </c>
    </row>
    <row r="14" spans="2:5" ht="24.75" customHeight="1" hidden="1">
      <c r="B14" s="28" t="s">
        <v>21</v>
      </c>
      <c r="C14" s="23" t="s">
        <v>13</v>
      </c>
      <c r="D14" s="29">
        <v>13</v>
      </c>
      <c r="E14" s="30">
        <v>600</v>
      </c>
    </row>
    <row r="15" spans="2:5" s="31" customFormat="1" ht="24.75" customHeight="1">
      <c r="B15" s="32" t="s">
        <v>23</v>
      </c>
      <c r="C15" s="20" t="s">
        <v>24</v>
      </c>
      <c r="D15" s="33" t="s">
        <v>14</v>
      </c>
      <c r="E15" s="34">
        <f>E16</f>
        <v>96.6</v>
      </c>
    </row>
    <row r="16" spans="2:5" ht="19.5" customHeight="1">
      <c r="B16" s="28" t="s">
        <v>25</v>
      </c>
      <c r="C16" s="23" t="s">
        <v>24</v>
      </c>
      <c r="D16" s="35" t="s">
        <v>26</v>
      </c>
      <c r="E16" s="30">
        <v>96.6</v>
      </c>
    </row>
    <row r="17" spans="2:5" ht="31.5">
      <c r="B17" s="19" t="s">
        <v>27</v>
      </c>
      <c r="C17" s="20" t="s">
        <v>26</v>
      </c>
      <c r="D17" s="20" t="s">
        <v>14</v>
      </c>
      <c r="E17" s="34">
        <f>E18+E19</f>
        <v>52.4</v>
      </c>
    </row>
    <row r="18" spans="2:5" ht="34.5" customHeight="1">
      <c r="B18" s="26" t="s">
        <v>28</v>
      </c>
      <c r="C18" s="36" t="s">
        <v>26</v>
      </c>
      <c r="D18" s="36" t="s">
        <v>29</v>
      </c>
      <c r="E18" s="30">
        <v>16.1</v>
      </c>
    </row>
    <row r="19" spans="2:5" ht="15.75">
      <c r="B19" s="26" t="s">
        <v>30</v>
      </c>
      <c r="C19" s="36" t="s">
        <v>26</v>
      </c>
      <c r="D19" s="36" t="s">
        <v>31</v>
      </c>
      <c r="E19" s="30">
        <v>36.3</v>
      </c>
    </row>
    <row r="20" spans="2:5" ht="15.75">
      <c r="B20" s="19" t="s">
        <v>32</v>
      </c>
      <c r="C20" s="20" t="s">
        <v>16</v>
      </c>
      <c r="D20" s="20" t="s">
        <v>14</v>
      </c>
      <c r="E20" s="34">
        <f>E21+E22</f>
        <v>3041.2</v>
      </c>
    </row>
    <row r="21" spans="2:5" ht="15.75">
      <c r="B21" s="26" t="s">
        <v>33</v>
      </c>
      <c r="C21" s="23" t="s">
        <v>16</v>
      </c>
      <c r="D21" s="23" t="s">
        <v>29</v>
      </c>
      <c r="E21" s="30">
        <v>2942.2</v>
      </c>
    </row>
    <row r="22" spans="2:5" ht="15.75">
      <c r="B22" s="28" t="s">
        <v>34</v>
      </c>
      <c r="C22" s="23" t="s">
        <v>16</v>
      </c>
      <c r="D22" s="23" t="s">
        <v>35</v>
      </c>
      <c r="E22" s="30">
        <v>99</v>
      </c>
    </row>
    <row r="23" spans="2:5" ht="15.75">
      <c r="B23" s="19" t="s">
        <v>36</v>
      </c>
      <c r="C23" s="20" t="s">
        <v>37</v>
      </c>
      <c r="D23" s="20" t="s">
        <v>14</v>
      </c>
      <c r="E23" s="34">
        <f>E24+E25+E26</f>
        <v>25132.1</v>
      </c>
    </row>
    <row r="24" spans="2:5" ht="15.75">
      <c r="B24" s="26" t="s">
        <v>38</v>
      </c>
      <c r="C24" s="23" t="s">
        <v>37</v>
      </c>
      <c r="D24" s="23" t="s">
        <v>13</v>
      </c>
      <c r="E24" s="37">
        <v>817.2</v>
      </c>
    </row>
    <row r="25" spans="2:5" ht="15.75">
      <c r="B25" s="26" t="s">
        <v>39</v>
      </c>
      <c r="C25" s="23" t="s">
        <v>37</v>
      </c>
      <c r="D25" s="23" t="s">
        <v>24</v>
      </c>
      <c r="E25" s="30">
        <v>21379.8</v>
      </c>
    </row>
    <row r="26" spans="2:5" ht="15.75">
      <c r="B26" s="26" t="s">
        <v>40</v>
      </c>
      <c r="C26" s="23" t="s">
        <v>37</v>
      </c>
      <c r="D26" s="23" t="s">
        <v>26</v>
      </c>
      <c r="E26" s="30">
        <v>2935.1</v>
      </c>
    </row>
    <row r="27" spans="2:5" ht="15.75">
      <c r="B27" s="19" t="s">
        <v>41</v>
      </c>
      <c r="C27" s="20" t="s">
        <v>42</v>
      </c>
      <c r="D27" s="20" t="s">
        <v>14</v>
      </c>
      <c r="E27" s="34">
        <f>E28</f>
        <v>2482.1</v>
      </c>
    </row>
    <row r="28" spans="2:5" ht="15.75">
      <c r="B28" s="28" t="s">
        <v>43</v>
      </c>
      <c r="C28" s="23" t="s">
        <v>42</v>
      </c>
      <c r="D28" s="23" t="s">
        <v>13</v>
      </c>
      <c r="E28" s="30">
        <v>2482.1</v>
      </c>
    </row>
    <row r="29" spans="2:5" ht="15.75">
      <c r="B29" s="19" t="s">
        <v>44</v>
      </c>
      <c r="C29" s="20" t="s">
        <v>20</v>
      </c>
      <c r="D29" s="20" t="s">
        <v>14</v>
      </c>
      <c r="E29" s="34">
        <f>E30</f>
        <v>200</v>
      </c>
    </row>
    <row r="30" spans="2:5" ht="15.75">
      <c r="B30" s="28" t="s">
        <v>45</v>
      </c>
      <c r="C30" s="23" t="s">
        <v>20</v>
      </c>
      <c r="D30" s="23" t="s">
        <v>13</v>
      </c>
      <c r="E30" s="30">
        <v>200</v>
      </c>
    </row>
    <row r="31" spans="2:5" ht="15.75" hidden="1">
      <c r="B31" s="28" t="s">
        <v>46</v>
      </c>
      <c r="C31" s="23" t="s">
        <v>18</v>
      </c>
      <c r="D31" s="23" t="s">
        <v>18</v>
      </c>
      <c r="E31" s="30">
        <v>50</v>
      </c>
    </row>
    <row r="32" spans="2:5" ht="15.75" hidden="1">
      <c r="B32" s="19" t="s">
        <v>47</v>
      </c>
      <c r="C32" s="20" t="s">
        <v>31</v>
      </c>
      <c r="D32" s="20" t="s">
        <v>14</v>
      </c>
      <c r="E32" s="34">
        <v>400</v>
      </c>
    </row>
    <row r="33" spans="2:5" ht="15.75" hidden="1">
      <c r="B33" s="38" t="s">
        <v>48</v>
      </c>
      <c r="C33" s="39" t="s">
        <v>31</v>
      </c>
      <c r="D33" s="39" t="s">
        <v>13</v>
      </c>
      <c r="E33" s="40">
        <v>400</v>
      </c>
    </row>
  </sheetData>
  <sheetProtection selectLockedCells="1" selectUnlockedCells="1"/>
  <mergeCells count="8">
    <mergeCell ref="C1:E1"/>
    <mergeCell ref="C2:E2"/>
    <mergeCell ref="B3:E3"/>
    <mergeCell ref="B4:E4"/>
    <mergeCell ref="B5:B6"/>
    <mergeCell ref="C5:C6"/>
    <mergeCell ref="D5:D6"/>
    <mergeCell ref="E5:E6"/>
  </mergeCells>
  <printOptions/>
  <pageMargins left="0.15763888888888888" right="0.1180555555555555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2016-10-18T05:13:00Z</cp:lastPrinted>
  <dcterms:modified xsi:type="dcterms:W3CDTF">2016-11-28T06:20:03Z</dcterms:modified>
  <cp:category/>
  <cp:version/>
  <cp:contentType/>
  <cp:contentStatus/>
  <cp:revision>1</cp:revision>
</cp:coreProperties>
</file>