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34AC73D9-ED06-4F4C-946F-08BDF4A41ADA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C12" i="1" l="1"/>
  <c r="C9" i="1"/>
  <c r="D15" i="1" l="1"/>
  <c r="C15" i="1"/>
  <c r="C21" i="1" l="1"/>
  <c r="C20" i="1" s="1"/>
  <c r="C13" i="1" l="1"/>
  <c r="E10" i="1" l="1"/>
  <c r="D10" i="1"/>
  <c r="C10" i="1"/>
  <c r="E13" i="1"/>
  <c r="D13" i="1"/>
  <c r="D12" i="1" s="1"/>
  <c r="E15" i="1"/>
  <c r="E17" i="1"/>
  <c r="E9" i="1" s="1"/>
  <c r="E8" i="1" s="1"/>
  <c r="D17" i="1"/>
  <c r="C17" i="1"/>
  <c r="D9" i="1" l="1"/>
  <c r="C8" i="1"/>
  <c r="D8" i="1"/>
</calcChain>
</file>

<file path=xl/sharedStrings.xml><?xml version="1.0" encoding="utf-8"?>
<sst xmlns="http://schemas.openxmlformats.org/spreadsheetml/2006/main" count="41" uniqueCount="41">
  <si>
    <t>Приложение № 6</t>
  </si>
  <si>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</si>
  <si>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</si>
  <si>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</si>
  <si>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</si>
  <si>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</si>
  <si>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Субсидии бюджетам на реализацию программ формирования современной городской среды</t>
  </si>
  <si>
    <t>002 2 00 00 00 0 00 0000 000</t>
  </si>
  <si>
    <t>002 2 02 00 00 0 00 0000 150</t>
  </si>
  <si>
    <t>002 2 02 10 00 0 00 0000 150</t>
  </si>
  <si>
    <t>002 2 02 30 00 0 00 0000 150</t>
  </si>
  <si>
    <t>002 2 02 30 02 4 10 0000 150</t>
  </si>
  <si>
    <t>002 2 02 35 11 8 10 0000 150</t>
  </si>
  <si>
    <t>002 2 02 25 55 5 00 0000 150</t>
  </si>
  <si>
    <t>Прочие субсидии</t>
  </si>
  <si>
    <t>Прочие субсидии бюджетам сельских поселений</t>
  </si>
  <si>
    <t>002 2 02 25 55 5 10 0000 150</t>
  </si>
  <si>
    <t>Субсидии бюджетам сельских поселений на реализацию программ формирования современной городской среды</t>
  </si>
  <si>
    <t>002 2 02 29 99 9 00 0000 150</t>
  </si>
  <si>
    <t>002 2 02 16 00 1 10 0000 150</t>
  </si>
  <si>
    <t>002 2 02 29 999 10 0000 150</t>
  </si>
  <si>
    <t>002 2 02 20 00 0 00 0000 150</t>
  </si>
  <si>
    <t>2024 г.</t>
  </si>
  <si>
    <t>(руб.)</t>
  </si>
  <si>
    <t>Код</t>
  </si>
  <si>
    <t>Наименование</t>
  </si>
  <si>
    <t>2025 г.</t>
  </si>
  <si>
    <t>Безвозмездные поступления в бюджет Волошовского сельского поселения Лужского муниципального района Ленинградской области по кодам видов доходов
на 2024 год и на плановый период 2025 и 2026 годов</t>
  </si>
  <si>
    <t>2026 г.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</si>
  <si>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</si>
  <si>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</si>
  <si>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
</t>
  </si>
  <si>
    <t>Субсидии бюджетам бюджетной системы Российской Федерации (межбюджетные субсидии)</t>
  </si>
  <si>
    <t>002 2 02 40 00 0 00 0 000 150</t>
  </si>
  <si>
    <t>Иные межбюджетные трансферты</t>
  </si>
  <si>
    <t xml:space="preserve">002 2 02 49 99 9 00 0 000 150 </t>
  </si>
  <si>
    <t>Прочие межбюджетные трансферты, передаваемые бюджетам</t>
  </si>
  <si>
    <t>002 2 02 49 99 9 10 0 000 150</t>
  </si>
  <si>
    <t>Прочие межбюджетные трансферты, передаваемые бюджетам сельских поселений</t>
  </si>
  <si>
    <t xml:space="preserve">от </t>
  </si>
  <si>
    <t xml:space="preserve">к решению Совета депутатов   
Волошовского  сельского поселения Лужского муниципального района Ленинградской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</si>
</sst>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wrapText="1"/>
    </xf>
    <xf numFmtId="0" fontId="5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0" fontId="0" fillId="0" borderId="0" xfId="0" applyFill="1"/>
    <xf numFmtId="0" fontId="3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2"/>
  <sheetViews>
    <sheetView tabSelected="1" workbookViewId="0">
      <selection activeCell="D3" sqref="D3:E3"/>
    </sheetView>
  </sheetViews>
  <sheetFormatPr defaultRowHeight="15" x14ac:dyDescent="0.25"/>
  <cols>
    <col min="1" max="1" width="30.7109375" customWidth="1"/>
    <col min="2" max="2" width="41" customWidth="1"/>
    <col min="3" max="3" width="20.7109375" style="8" customWidth="1"/>
    <col min="4" max="5" width="20.7109375" customWidth="1"/>
  </cols>
  <sheetData>
    <row r="1" spans="1:5" ht="15.75" x14ac:dyDescent="0.25">
      <c r="A1" s="18"/>
      <c r="B1" s="19"/>
      <c r="C1" s="17"/>
      <c r="D1" s="23" t="s">
        <v>0</v>
      </c>
      <c r="E1" s="23"/>
    </row>
    <row r="2" spans="1:5" ht="65.25" customHeight="1" x14ac:dyDescent="0.25">
      <c r="A2" s="18"/>
      <c r="B2" s="19"/>
      <c r="C2" s="16" t="s">
        <v>31</v>
      </c>
      <c r="D2" s="22" t="s">
        <v>40</v>
      </c>
      <c r="E2" s="22"/>
    </row>
    <row r="3" spans="1:5" x14ac:dyDescent="0.25">
      <c r="A3" s="18"/>
      <c r="B3" s="19"/>
      <c r="C3" s="9"/>
      <c r="D3" s="24" t="s">
        <v>39</v>
      </c>
      <c r="E3" s="24"/>
    </row>
    <row r="4" spans="1:5" x14ac:dyDescent="0.25">
      <c r="A4" s="18"/>
      <c r="B4" s="19"/>
      <c r="C4" s="10"/>
    </row>
    <row r="5" spans="1:5" ht="62.25" customHeight="1" x14ac:dyDescent="0.3">
      <c r="A5" s="20" t="s">
        <v>27</v>
      </c>
      <c r="B5" s="21"/>
      <c r="C5" s="21"/>
      <c r="D5" s="21"/>
      <c r="E5" s="21"/>
    </row>
    <row r="6" spans="1:5" ht="20.25" x14ac:dyDescent="0.3">
      <c r="A6" s="1"/>
      <c r="E6" s="11" t="s">
        <v>23</v>
      </c>
    </row>
    <row r="7" spans="1:5" ht="45" customHeight="1" x14ac:dyDescent="0.25">
      <c r="A7" s="2" t="s">
        <v>24</v>
      </c>
      <c r="B7" s="2" t="s">
        <v>25</v>
      </c>
      <c r="C7" s="6" t="s">
        <v>22</v>
      </c>
      <c r="D7" s="3" t="s">
        <v>26</v>
      </c>
      <c r="E7" s="3" t="s">
        <v>28</v>
      </c>
    </row>
    <row r="8" spans="1:5" ht="45" customHeight="1" x14ac:dyDescent="0.25">
      <c r="A8" s="2" t="s">
        <v>7</v>
      </c>
      <c r="B8" s="2" t="s">
        <v>1</v>
      </c>
      <c r="C8" s="12">
        <f>C9</f>
        <v>26388204.629999999</v>
      </c>
      <c r="D8" s="13">
        <f t="shared" ref="D8" si="0">D9</f>
        <v>10978708.17</v>
      </c>
      <c r="E8" s="13">
        <f>E9</f>
        <v>9087520</v>
      </c>
    </row>
    <row r="9" spans="1:5" ht="45" customHeight="1" x14ac:dyDescent="0.25">
      <c r="A9" s="4" t="s">
        <v>8</v>
      </c>
      <c r="B9" s="4" t="s">
        <v>2</v>
      </c>
      <c r="C9" s="12">
        <f>C10+C12+C17+C20</f>
        <v>26388204.629999999</v>
      </c>
      <c r="D9" s="13">
        <f>D10+D12+D17</f>
        <v>10978708.17</v>
      </c>
      <c r="E9" s="13">
        <f>E10+E12+E17</f>
        <v>9087520</v>
      </c>
    </row>
    <row r="10" spans="1:5" ht="45" customHeight="1" x14ac:dyDescent="0.25">
      <c r="A10" s="4" t="s">
        <v>9</v>
      </c>
      <c r="B10" s="4" t="s">
        <v>3</v>
      </c>
      <c r="C10" s="12">
        <f>C11</f>
        <v>9301200</v>
      </c>
      <c r="D10" s="13">
        <f t="shared" ref="D10:E10" si="1">D11</f>
        <v>9284300</v>
      </c>
      <c r="E10" s="13">
        <f t="shared" si="1"/>
        <v>8085300</v>
      </c>
    </row>
    <row r="11" spans="1:5" ht="63.75" customHeight="1" x14ac:dyDescent="0.25">
      <c r="A11" s="4" t="s">
        <v>19</v>
      </c>
      <c r="B11" s="4" t="s">
        <v>29</v>
      </c>
      <c r="C11" s="14">
        <v>9301200</v>
      </c>
      <c r="D11" s="15">
        <v>9284300</v>
      </c>
      <c r="E11" s="15">
        <v>8085300</v>
      </c>
    </row>
    <row r="12" spans="1:5" ht="45" customHeight="1" x14ac:dyDescent="0.25">
      <c r="A12" s="4" t="s">
        <v>21</v>
      </c>
      <c r="B12" s="4" t="s">
        <v>32</v>
      </c>
      <c r="C12" s="14">
        <f>C13+C15</f>
        <v>14368493.83</v>
      </c>
      <c r="D12" s="14">
        <f>D13+D15</f>
        <v>1490988.17</v>
      </c>
      <c r="E12" s="15">
        <v>781500</v>
      </c>
    </row>
    <row r="13" spans="1:5" ht="45" customHeight="1" x14ac:dyDescent="0.25">
      <c r="A13" s="4" t="s">
        <v>13</v>
      </c>
      <c r="B13" s="7" t="s">
        <v>6</v>
      </c>
      <c r="C13" s="14">
        <f>C14</f>
        <v>8000000</v>
      </c>
      <c r="D13" s="15">
        <f t="shared" ref="D13:E13" si="2">D14</f>
        <v>0</v>
      </c>
      <c r="E13" s="15">
        <f t="shared" si="2"/>
        <v>0</v>
      </c>
    </row>
    <row r="14" spans="1:5" ht="45" customHeight="1" x14ac:dyDescent="0.25">
      <c r="A14" s="4" t="s">
        <v>16</v>
      </c>
      <c r="B14" s="7" t="s">
        <v>17</v>
      </c>
      <c r="C14" s="14">
        <v>8000000</v>
      </c>
      <c r="D14" s="15">
        <v>0</v>
      </c>
      <c r="E14" s="15">
        <v>0</v>
      </c>
    </row>
    <row r="15" spans="1:5" ht="45" customHeight="1" x14ac:dyDescent="0.25">
      <c r="A15" s="4" t="s">
        <v>18</v>
      </c>
      <c r="B15" s="7" t="s">
        <v>14</v>
      </c>
      <c r="C15" s="12">
        <f>C16</f>
        <v>6368493.8300000001</v>
      </c>
      <c r="D15" s="12">
        <f>D16</f>
        <v>1490988.17</v>
      </c>
      <c r="E15" s="13">
        <f t="shared" ref="E15" si="3">E16</f>
        <v>781500</v>
      </c>
    </row>
    <row r="16" spans="1:5" ht="45" customHeight="1" x14ac:dyDescent="0.25">
      <c r="A16" s="4" t="s">
        <v>20</v>
      </c>
      <c r="B16" s="7" t="s">
        <v>15</v>
      </c>
      <c r="C16" s="12">
        <v>6368493.8300000001</v>
      </c>
      <c r="D16" s="13">
        <v>1490988.17</v>
      </c>
      <c r="E16" s="13">
        <v>781500</v>
      </c>
    </row>
    <row r="17" spans="1:5" ht="45" customHeight="1" x14ac:dyDescent="0.25">
      <c r="A17" s="4" t="s">
        <v>10</v>
      </c>
      <c r="B17" s="4" t="s">
        <v>4</v>
      </c>
      <c r="C17" s="12">
        <f>C18+C19</f>
        <v>186520</v>
      </c>
      <c r="D17" s="13">
        <f t="shared" ref="D17:E17" si="4">D18+D19</f>
        <v>203420</v>
      </c>
      <c r="E17" s="13">
        <f t="shared" si="4"/>
        <v>220720</v>
      </c>
    </row>
    <row r="18" spans="1:5" ht="45" customHeight="1" x14ac:dyDescent="0.25">
      <c r="A18" s="4" t="s">
        <v>11</v>
      </c>
      <c r="B18" s="5" t="s">
        <v>5</v>
      </c>
      <c r="C18" s="14">
        <v>3520</v>
      </c>
      <c r="D18" s="15">
        <v>3520</v>
      </c>
      <c r="E18" s="15">
        <v>3520</v>
      </c>
    </row>
    <row r="19" spans="1:5" ht="81" customHeight="1" x14ac:dyDescent="0.25">
      <c r="A19" s="4" t="s">
        <v>12</v>
      </c>
      <c r="B19" s="5" t="s">
        <v>30</v>
      </c>
      <c r="C19" s="14">
        <v>183000</v>
      </c>
      <c r="D19" s="15">
        <v>199900</v>
      </c>
      <c r="E19" s="15">
        <v>217200</v>
      </c>
    </row>
    <row r="20" spans="1:5" ht="45" customHeight="1" x14ac:dyDescent="0.25">
      <c r="A20" s="4" t="s">
        <v>33</v>
      </c>
      <c r="B20" s="4" t="s">
        <v>34</v>
      </c>
      <c r="C20" s="12">
        <f>C21</f>
        <v>2531990.7999999998</v>
      </c>
      <c r="D20" s="13">
        <v>0</v>
      </c>
      <c r="E20" s="13">
        <v>0</v>
      </c>
    </row>
    <row r="21" spans="1:5" ht="45" customHeight="1" x14ac:dyDescent="0.25">
      <c r="A21" s="4" t="s">
        <v>35</v>
      </c>
      <c r="B21" s="5" t="s">
        <v>36</v>
      </c>
      <c r="C21" s="14">
        <f>C22</f>
        <v>2531990.7999999998</v>
      </c>
      <c r="D21" s="15">
        <v>0</v>
      </c>
      <c r="E21" s="15">
        <v>0</v>
      </c>
    </row>
    <row r="22" spans="1:5" ht="45" customHeight="1" x14ac:dyDescent="0.25">
      <c r="A22" s="4" t="s">
        <v>37</v>
      </c>
      <c r="B22" s="5" t="s">
        <v>38</v>
      </c>
      <c r="C22" s="14">
        <v>2531990.7999999998</v>
      </c>
      <c r="D22" s="15">
        <v>0</v>
      </c>
      <c r="E22" s="15">
        <v>0</v>
      </c>
    </row>
  </sheetData>
  <mergeCells count="6">
    <mergeCell ref="A1:A4"/>
    <mergeCell ref="B1:B4"/>
    <mergeCell ref="A5:E5"/>
    <mergeCell ref="D2:E2"/>
    <mergeCell ref="D1:E1"/>
    <mergeCell ref="D3:E3"/>
  </mergeCells>
  <pageMargins left="0.39370078740157483" right="0.39370078740157483" top="0.39370078740157483" bottom="0.39370078740157483" header="0.31496062992125984" footer="0.31496062992125984"/>
  <pageSetup paperSize="9" scale="71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2024-12-12T11:28:47Z</dcterms:modified>
</cp:coreProperties>
</file>