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141" firstSheet="0" activeTab="0"/>
  </bookViews>
  <sheets>
    <sheet name="Sheet1" sheetId="1" state="visible" r:id="rId2"/>
    <sheet name="Sheet2" sheetId="2" state="visible" r:id="rId3"/>
    <sheet name="Sheet3" sheetId="3" state="visible" r:id="rId4"/>
  </sheets>
  <calcPr iterateCount="100" refMode="A1" iterate="false" iterateDelta="0.0001"/>
</workbook>
</file>

<file path=xl/sharedStrings.xml><?xml version="1.0" encoding="utf-8"?>
<sst xmlns="http://schemas.openxmlformats.org/spreadsheetml/2006/main" count="25" uniqueCount="21">
  <si>
    <t>Информация по заработной плате с начислениями по муниципальным служащим и работникам не отнесенным к муниципальным служащим администрации Волошовского сельского поселения Лужского муниципального района Ленинградской области</t>
  </si>
  <si>
    <t>На 01.07.2019 года</t>
  </si>
  <si>
    <t>в рублях</t>
  </si>
  <si>
    <t>Наименование статьи</t>
  </si>
  <si>
    <t>Среднесписочная численность (чел.)</t>
  </si>
  <si>
    <t>План на 2019 год</t>
  </si>
  <si>
    <t>Факт по состоянию на 01.04.2019 года</t>
  </si>
  <si>
    <t>ФОТ</t>
  </si>
  <si>
    <t>Начисления на ФОТ</t>
  </si>
  <si>
    <t>Всего ФОТ с начислениями</t>
  </si>
  <si>
    <t>Муниципальные служащие</t>
  </si>
  <si>
    <t>в том числе</t>
  </si>
  <si>
    <t>администрация (специалисты)</t>
  </si>
  <si>
    <t>глава администрации</t>
  </si>
  <si>
    <t>Итого по муниципальным служащим</t>
  </si>
  <si>
    <t>Работники не отнесенные к муниципальным служащим</t>
  </si>
  <si>
    <t>уборщик производственных помещений</t>
  </si>
  <si>
    <t>депутат</t>
  </si>
  <si>
    <t>Итого по работникам не отнесенным к муниципальным служащим</t>
  </si>
  <si>
    <t>Всего расходы на заработную плату по администрации Волошовского сельского поселения</t>
  </si>
  <si>
    <t>Исполнитель: главный бухгалтер Максимова О.В.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</si>
</sst>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"/>
  </numFmts>
  <fonts count="6">
    <font>
      <sz val="10"/>
      <name val="Arial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4"/>
      <name val="Arial"/>
      <family val="2"/>
      <charset val="204"/>
    </font>
    <font>
      <sz val="14"/>
      <name val="Arial Cyr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E6E6E6"/>
        <bgColor rgb="FFFFFFCC"/>
      </patternFill>
    </fill>
    <fill>
      <patternFill patternType="solid">
        <fgColor rgb="FFCCCCCC"/>
        <bgColor rgb="FFCCCCFF"/>
      </patternFill>
    </fill>
  </fills>
  <borders count="4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hair"/>
      <right style="hair"/>
      <top style="hair"/>
      <bottom style="hair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5" fillId="0" borderId="3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5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4" fillId="2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2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3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4" fillId="3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3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E6E6E6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CCCCC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H20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I1" activeCellId="0" sqref="I:I"/>
    </sheetView>
  </sheetViews>
  <sheetFormatPr defaultRowHeight="12.75"/>
  <cols>
    <col collapsed="false" hidden="false" max="1" min="1" style="0" width="39.5714285714286"/>
    <col collapsed="false" hidden="false" max="2" min="2" style="0" width="11.5714285714286"/>
    <col collapsed="false" hidden="false" max="3" min="3" style="0" width="21.015306122449"/>
    <col collapsed="false" hidden="false" max="4" min="4" style="0" width="20.8673469387755"/>
    <col collapsed="false" hidden="false" max="5" min="5" style="0" width="23.6938775510204"/>
    <col collapsed="false" hidden="false" max="6" min="6" style="0" width="23.2704081632653"/>
    <col collapsed="false" hidden="false" max="7" min="7" style="0" width="21.1581632653061"/>
    <col collapsed="false" hidden="false" max="8" min="8" style="0" width="22.7040816326531"/>
    <col collapsed="false" hidden="false" max="1025" min="9" style="0" width="11.5714285714286"/>
  </cols>
  <sheetData>
    <row r="1" customFormat="false" ht="52.15" hidden="false" customHeight="true" outlineLevel="0" collapsed="false">
      <c r="A1" s="1" t="s">
        <v>0</v>
      </c>
      <c r="B1" s="1"/>
      <c r="C1" s="1"/>
      <c r="D1" s="1"/>
      <c r="E1" s="1"/>
      <c r="F1" s="1"/>
      <c r="G1" s="1"/>
      <c r="H1" s="1"/>
    </row>
    <row r="2" customFormat="false" ht="17.35" hidden="false" customHeight="false" outlineLevel="0" collapsed="false">
      <c r="A2" s="2" t="s">
        <v>1</v>
      </c>
      <c r="B2" s="2"/>
      <c r="C2" s="2"/>
      <c r="D2" s="2"/>
      <c r="E2" s="2"/>
      <c r="F2" s="2"/>
      <c r="G2" s="2"/>
      <c r="H2" s="2"/>
    </row>
    <row r="3" customFormat="false" ht="18" hidden="false" customHeight="false" outlineLevel="0" collapsed="false">
      <c r="A3" s="3"/>
      <c r="B3" s="3"/>
      <c r="C3" s="3"/>
      <c r="D3" s="3"/>
      <c r="E3" s="3"/>
      <c r="F3" s="3"/>
      <c r="G3" s="3"/>
      <c r="H3" s="3" t="s">
        <v>2</v>
      </c>
    </row>
    <row r="4" customFormat="false" ht="35.85" hidden="false" customHeight="true" outlineLevel="0" collapsed="false">
      <c r="A4" s="4" t="s">
        <v>3</v>
      </c>
      <c r="B4" s="5" t="s">
        <v>4</v>
      </c>
      <c r="C4" s="5" t="s">
        <v>5</v>
      </c>
      <c r="D4" s="5"/>
      <c r="E4" s="5"/>
      <c r="F4" s="5" t="s">
        <v>6</v>
      </c>
      <c r="G4" s="5"/>
      <c r="H4" s="5"/>
    </row>
    <row r="5" customFormat="false" ht="72" hidden="false" customHeight="false" outlineLevel="0" collapsed="false">
      <c r="A5" s="4"/>
      <c r="B5" s="5"/>
      <c r="C5" s="6" t="s">
        <v>7</v>
      </c>
      <c r="D5" s="7" t="s">
        <v>8</v>
      </c>
      <c r="E5" s="7" t="s">
        <v>9</v>
      </c>
      <c r="F5" s="6" t="s">
        <v>7</v>
      </c>
      <c r="G5" s="7" t="s">
        <v>8</v>
      </c>
      <c r="H5" s="7" t="s">
        <v>9</v>
      </c>
    </row>
    <row r="6" customFormat="false" ht="18" hidden="false" customHeight="false" outlineLevel="0" collapsed="false">
      <c r="A6" s="7" t="s">
        <v>10</v>
      </c>
      <c r="B6" s="8"/>
      <c r="C6" s="8"/>
      <c r="D6" s="8"/>
      <c r="E6" s="8"/>
      <c r="F6" s="8"/>
      <c r="G6" s="8"/>
      <c r="H6" s="8"/>
    </row>
    <row r="7" customFormat="false" ht="17.9" hidden="false" customHeight="false" outlineLevel="0" collapsed="false">
      <c r="A7" s="7" t="s">
        <v>11</v>
      </c>
      <c r="B7" s="8"/>
      <c r="C7" s="8"/>
      <c r="D7" s="8"/>
      <c r="E7" s="8"/>
      <c r="F7" s="8"/>
      <c r="G7" s="8"/>
      <c r="H7" s="8"/>
    </row>
    <row r="8" customFormat="false" ht="17.9" hidden="false" customHeight="false" outlineLevel="0" collapsed="false">
      <c r="A8" s="7" t="s">
        <v>12</v>
      </c>
      <c r="B8" s="8" t="n">
        <v>5</v>
      </c>
      <c r="C8" s="9" t="n">
        <f aca="false">1556980-C14</f>
        <v>1502595</v>
      </c>
      <c r="D8" s="9" t="n">
        <f aca="false">518000-D14</f>
        <v>501576</v>
      </c>
      <c r="E8" s="10" t="n">
        <f aca="false">C8+D8</f>
        <v>2004171</v>
      </c>
      <c r="F8" s="9" t="n">
        <f aca="false">840468.53-F14</f>
        <v>811879.44</v>
      </c>
      <c r="G8" s="9" t="n">
        <f aca="false">256904.35-G14</f>
        <v>250269.05</v>
      </c>
      <c r="H8" s="10" t="n">
        <f aca="false">F8+G8</f>
        <v>1062148.49</v>
      </c>
    </row>
    <row r="9" customFormat="false" ht="17.9" hidden="false" customHeight="false" outlineLevel="0" collapsed="false">
      <c r="A9" s="7" t="s">
        <v>13</v>
      </c>
      <c r="B9" s="8" t="n">
        <v>1</v>
      </c>
      <c r="C9" s="10" t="n">
        <v>608400</v>
      </c>
      <c r="D9" s="10" t="n">
        <v>183700</v>
      </c>
      <c r="E9" s="10" t="n">
        <f aca="false">C9+D9</f>
        <v>792100</v>
      </c>
      <c r="F9" s="10" t="n">
        <v>250968.5</v>
      </c>
      <c r="G9" s="9" t="n">
        <v>63327.32</v>
      </c>
      <c r="H9" s="10" t="n">
        <f aca="false">F9+G9</f>
        <v>314295.82</v>
      </c>
    </row>
    <row r="10" customFormat="false" ht="34.3" hidden="false" customHeight="false" outlineLevel="0" collapsed="false">
      <c r="A10" s="11" t="s">
        <v>14</v>
      </c>
      <c r="B10" s="12" t="n">
        <f aca="false">SUM(B8:B9)</f>
        <v>6</v>
      </c>
      <c r="C10" s="13" t="n">
        <f aca="false">SUM(C8:C9)</f>
        <v>2110995</v>
      </c>
      <c r="D10" s="13" t="n">
        <f aca="false">SUM(D8:D9)</f>
        <v>685276</v>
      </c>
      <c r="E10" s="13" t="n">
        <f aca="false">SUM(E8:E9)</f>
        <v>2796271</v>
      </c>
      <c r="F10" s="13" t="n">
        <f aca="false">SUM(F8:F9)</f>
        <v>1062847.94</v>
      </c>
      <c r="G10" s="13" t="n">
        <f aca="false">SUM(G8:G9)</f>
        <v>313596.37</v>
      </c>
      <c r="H10" s="13" t="n">
        <f aca="false">SUM(H8:H9)</f>
        <v>1376444.31</v>
      </c>
    </row>
    <row r="11" customFormat="false" ht="17.35" hidden="false" customHeight="false" outlineLevel="0" collapsed="false">
      <c r="A11" s="7"/>
      <c r="B11" s="8"/>
      <c r="C11" s="8"/>
      <c r="D11" s="8"/>
      <c r="E11" s="8"/>
      <c r="F11" s="8"/>
      <c r="G11" s="8"/>
      <c r="H11" s="8"/>
    </row>
    <row r="12" customFormat="false" ht="34.3" hidden="false" customHeight="false" outlineLevel="0" collapsed="false">
      <c r="A12" s="7" t="s">
        <v>15</v>
      </c>
      <c r="B12" s="8"/>
      <c r="C12" s="8"/>
      <c r="D12" s="8"/>
      <c r="E12" s="8"/>
      <c r="F12" s="8"/>
      <c r="G12" s="8"/>
      <c r="H12" s="8"/>
    </row>
    <row r="13" customFormat="false" ht="18" hidden="false" customHeight="false" outlineLevel="0" collapsed="false">
      <c r="A13" s="7" t="s">
        <v>11</v>
      </c>
      <c r="B13" s="8"/>
      <c r="C13" s="8"/>
      <c r="D13" s="8"/>
      <c r="E13" s="8"/>
      <c r="F13" s="8"/>
      <c r="G13" s="8"/>
      <c r="H13" s="8"/>
    </row>
    <row r="14" customFormat="false" ht="34.3" hidden="false" customHeight="false" outlineLevel="0" collapsed="false">
      <c r="A14" s="7" t="s">
        <v>16</v>
      </c>
      <c r="B14" s="8" t="n">
        <v>1</v>
      </c>
      <c r="C14" s="10" t="n">
        <v>54385</v>
      </c>
      <c r="D14" s="10" t="n">
        <v>16424</v>
      </c>
      <c r="E14" s="10" t="n">
        <f aca="false">C14+D14</f>
        <v>70809</v>
      </c>
      <c r="F14" s="10" t="n">
        <v>28589.09</v>
      </c>
      <c r="G14" s="10" t="n">
        <v>6635.3</v>
      </c>
      <c r="H14" s="10" t="n">
        <f aca="false">F14+G14</f>
        <v>35224.39</v>
      </c>
    </row>
    <row r="15" customFormat="false" ht="17.9" hidden="false" customHeight="false" outlineLevel="0" collapsed="false">
      <c r="A15" s="7" t="s">
        <v>17</v>
      </c>
      <c r="B15" s="8" t="n">
        <v>1</v>
      </c>
      <c r="C15" s="10" t="n">
        <v>285800</v>
      </c>
      <c r="D15" s="10" t="n">
        <v>86300</v>
      </c>
      <c r="E15" s="10" t="n">
        <v>372100</v>
      </c>
      <c r="F15" s="9" t="n">
        <v>129064</v>
      </c>
      <c r="G15" s="9" t="n">
        <v>34749.37</v>
      </c>
      <c r="H15" s="10" t="n">
        <f aca="false">F15+G15</f>
        <v>163813.37</v>
      </c>
    </row>
    <row r="16" customFormat="false" ht="50.7" hidden="false" customHeight="false" outlineLevel="0" collapsed="false">
      <c r="A16" s="11" t="s">
        <v>18</v>
      </c>
      <c r="B16" s="12" t="n">
        <v>2</v>
      </c>
      <c r="C16" s="13" t="n">
        <f aca="false">C14+C15</f>
        <v>340185</v>
      </c>
      <c r="D16" s="13" t="n">
        <f aca="false">D14+D15</f>
        <v>102724</v>
      </c>
      <c r="E16" s="13" t="n">
        <f aca="false">E14+E15</f>
        <v>442909</v>
      </c>
      <c r="F16" s="13" t="n">
        <f aca="false">F14+F15</f>
        <v>157653.09</v>
      </c>
      <c r="G16" s="13" t="n">
        <f aca="false">G14+G15</f>
        <v>41384.67</v>
      </c>
      <c r="H16" s="13" t="n">
        <f aca="false">H14+H15</f>
        <v>199037.76</v>
      </c>
    </row>
    <row r="17" customFormat="false" ht="18" hidden="false" customHeight="false" outlineLevel="0" collapsed="false">
      <c r="A17" s="7"/>
      <c r="B17" s="8"/>
      <c r="C17" s="8"/>
      <c r="D17" s="8"/>
      <c r="E17" s="8"/>
      <c r="F17" s="8"/>
      <c r="G17" s="8"/>
      <c r="H17" s="8"/>
    </row>
    <row r="18" customFormat="false" ht="90" hidden="false" customHeight="false" outlineLevel="0" collapsed="false">
      <c r="A18" s="14" t="s">
        <v>19</v>
      </c>
      <c r="B18" s="15" t="n">
        <f aca="false">B10+B16</f>
        <v>8</v>
      </c>
      <c r="C18" s="16" t="n">
        <f aca="false">C10+C16</f>
        <v>2451180</v>
      </c>
      <c r="D18" s="16" t="n">
        <f aca="false">D10+D16</f>
        <v>788000</v>
      </c>
      <c r="E18" s="16" t="n">
        <f aca="false">E10+E16</f>
        <v>3239180</v>
      </c>
      <c r="F18" s="16" t="n">
        <f aca="false">F10+F16</f>
        <v>1220501.03</v>
      </c>
      <c r="G18" s="16" t="n">
        <f aca="false">G10+G16</f>
        <v>354981.04</v>
      </c>
      <c r="H18" s="16" t="n">
        <f aca="false">H10+H16</f>
        <v>1575482.07</v>
      </c>
    </row>
    <row r="20" customFormat="false" ht="12.75" hidden="false" customHeight="false" outlineLevel="0" collapsed="false">
      <c r="A20" s="0" t="s">
        <v>20</v>
      </c>
    </row>
  </sheetData>
  <mergeCells count="6">
    <mergeCell ref="A1:H1"/>
    <mergeCell ref="A2:H2"/>
    <mergeCell ref="A4:A5"/>
    <mergeCell ref="B4:B5"/>
    <mergeCell ref="C4:E4"/>
    <mergeCell ref="F4:H4"/>
  </mergeCells>
  <printOptions headings="false" gridLines="false" gridLinesSet="true" horizontalCentered="false" verticalCentered="false"/>
  <pageMargins left="0.7875" right="0.7875" top="0.7875" bottom="0.7875" header="0.511805555555555" footer="0.511805555555555"/>
  <pageSetup paperSize="9" scale="100" firstPageNumber="1" fitToWidth="1" fitToHeight="1" pageOrder="downThenOver" orientation="landscape" usePrinterDefaults="false" blackAndWhite="false" draft="false" cellComments="none" useFirstPageNumber="tru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1" sqref="I:I A1"/>
    </sheetView>
  </sheetViews>
  <sheetFormatPr defaultRowHeight="12.75"/>
  <cols>
    <col collapsed="false" hidden="false" max="1025" min="1" style="0" width="11.5714285714286"/>
  </cols>
  <sheetData/>
  <printOptions headings="false" gridLines="false" gridLinesSet="true" horizontalCentered="false" verticalCentered="false"/>
  <pageMargins left="0.7875" right="0.7875" top="1.025" bottom="1.025" header="0.7875" footer="0.787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1" sqref="I:I A1"/>
    </sheetView>
  </sheetViews>
  <sheetFormatPr defaultRowHeight="12.75"/>
  <cols>
    <col collapsed="false" hidden="false" max="1025" min="1" style="0" width="11.5714285714286"/>
  </cols>
  <sheetData/>
  <printOptions headings="false" gridLines="false" gridLinesSet="true" horizontalCentered="false" verticalCentered="false"/>
  <pageMargins left="0.7875" right="0.7875" top="1.025" bottom="1.025" header="0.7875" footer="0.787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5635</TotalTime>
  <Application>LibreOffice/4.3.2.2$Windows_x86 LibreOffice_project/edfb5295ba211bd31ad47d0bad0118690f76407d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2009-04-16T07:32:48Z</dcterms:created>
  <dc:creator>Света Строева</dc:creator>
  <dc:language>ru-RU</dc:language>
  <cp:lastPrinted>2019-04-08T14:17:51Z</cp:lastPrinted>
  <dcterms:modified xsi:type="dcterms:W3CDTF">2019-08-05T20:15:53Z</dcterms:modified>
  <cp:revision>19</cp:revision>
</cp:coreProperties>
</file>