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1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<sst xmlns="http://schemas.openxmlformats.org/spreadsheetml/2006/main" count="25" uniqueCount="21">
  <si>
    <t>Информация по заработной плате с начислениями по муниципальным служащим и работникам не отнесенным к муниципальным служащим администрации Волошовского сельского поселения Лужского муниципального района Ленинградской области</t>
  </si>
  <si>
    <t>На 01.04.2020 года</t>
  </si>
  <si>
    <t>в рублях</t>
  </si>
  <si>
    <t>Наименование статьи</t>
  </si>
  <si>
    <t>Среднесписочная численность (чел.)</t>
  </si>
  <si>
    <t>План на 2020 год</t>
  </si>
  <si>
    <t>Факт по состоянию на 01.04.2020 года</t>
  </si>
  <si>
    <t>ФОТ</t>
  </si>
  <si>
    <t>Начисления на ФОТ</t>
  </si>
  <si>
    <t>Всего ФОТ с начислениями</t>
  </si>
  <si>
    <t>Муниципальные служащие</t>
  </si>
  <si>
    <t>в том числе</t>
  </si>
  <si>
    <t>администрация (специалисты)</t>
  </si>
  <si>
    <t>глава администрации</t>
  </si>
  <si>
    <t>Итого по муниципальным служащим</t>
  </si>
  <si>
    <t>Работники не отнесенные к муниципальным служащим</t>
  </si>
  <si>
    <t>уборщик производственных помещений</t>
  </si>
  <si>
    <t>Бухгалтер</t>
  </si>
  <si>
    <t>Итого по работникам не отнесенным к муниципальным служащим</t>
  </si>
  <si>
    <t>Всего расходы на заработную плату по администрации Волошовского сельского поселения</t>
  </si>
  <si>
    <t>Исполнитель: главный бухгалтер Максимова О.В.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</si>
</sst>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3" activeCellId="0" sqref="J3"/>
    </sheetView>
  </sheetViews>
  <sheetFormatPr defaultRowHeight="12.75"/>
  <cols>
    <col collapsed="false" hidden="false" max="1" min="1" style="0" width="39.5714285714286"/>
    <col collapsed="false" hidden="false" max="2" min="2" style="0" width="11.5714285714286"/>
    <col collapsed="false" hidden="false" max="3" min="3" style="0" width="21.015306122449"/>
    <col collapsed="false" hidden="false" max="4" min="4" style="0" width="20.8673469387755"/>
    <col collapsed="false" hidden="false" max="5" min="5" style="0" width="23.6938775510204"/>
    <col collapsed="false" hidden="false" max="6" min="6" style="0" width="23.2704081632653"/>
    <col collapsed="false" hidden="false" max="7" min="7" style="0" width="21.1581632653061"/>
    <col collapsed="false" hidden="false" max="8" min="8" style="0" width="22.7040816326531"/>
    <col collapsed="false" hidden="false" max="1025" min="9" style="0" width="11.5714285714286"/>
  </cols>
  <sheetData>
    <row r="1" customFormat="false" ht="52.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7.3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18" hidden="false" customHeight="false" outlineLevel="0" collapsed="false">
      <c r="A3" s="3"/>
      <c r="B3" s="3"/>
      <c r="C3" s="3"/>
      <c r="D3" s="3"/>
      <c r="E3" s="3"/>
      <c r="F3" s="3"/>
      <c r="G3" s="3"/>
      <c r="H3" s="3" t="s">
        <v>2</v>
      </c>
    </row>
    <row r="4" customFormat="false" ht="35.85" hidden="false" customHeight="true" outlineLevel="0" collapsed="false">
      <c r="A4" s="4" t="s">
        <v>3</v>
      </c>
      <c r="B4" s="5" t="s">
        <v>4</v>
      </c>
      <c r="C4" s="5" t="s">
        <v>5</v>
      </c>
      <c r="D4" s="5"/>
      <c r="E4" s="5"/>
      <c r="F4" s="5" t="s">
        <v>6</v>
      </c>
      <c r="G4" s="5"/>
      <c r="H4" s="5"/>
    </row>
    <row r="5" customFormat="false" ht="72" hidden="false" customHeight="false" outlineLevel="0" collapsed="false">
      <c r="A5" s="4"/>
      <c r="B5" s="5"/>
      <c r="C5" s="6" t="s">
        <v>7</v>
      </c>
      <c r="D5" s="7" t="s">
        <v>8</v>
      </c>
      <c r="E5" s="7" t="s">
        <v>9</v>
      </c>
      <c r="F5" s="6" t="s">
        <v>7</v>
      </c>
      <c r="G5" s="7" t="s">
        <v>8</v>
      </c>
      <c r="H5" s="7" t="s">
        <v>9</v>
      </c>
    </row>
    <row r="6" customFormat="false" ht="18" hidden="false" customHeight="false" outlineLevel="0" collapsed="false">
      <c r="A6" s="7" t="s">
        <v>10</v>
      </c>
      <c r="B6" s="8"/>
      <c r="C6" s="8"/>
      <c r="D6" s="8"/>
      <c r="E6" s="8"/>
      <c r="F6" s="8"/>
      <c r="G6" s="8"/>
      <c r="H6" s="8"/>
    </row>
    <row r="7" customFormat="false" ht="17.9" hidden="false" customHeight="false" outlineLevel="0" collapsed="false">
      <c r="A7" s="7" t="s">
        <v>11</v>
      </c>
      <c r="B7" s="8"/>
      <c r="C7" s="8"/>
      <c r="D7" s="8"/>
      <c r="E7" s="8"/>
      <c r="F7" s="8"/>
      <c r="G7" s="8"/>
      <c r="H7" s="8"/>
    </row>
    <row r="8" customFormat="false" ht="17.9" hidden="false" customHeight="false" outlineLevel="0" collapsed="false">
      <c r="A8" s="7" t="s">
        <v>12</v>
      </c>
      <c r="B8" s="8" t="n">
        <v>5</v>
      </c>
      <c r="C8" s="9" t="n">
        <f aca="false">2338197.23-C14-C15</f>
        <v>2014385.77</v>
      </c>
      <c r="D8" s="9" t="n">
        <f aca="false">715178.53-D14-D15</f>
        <v>617387.47</v>
      </c>
      <c r="E8" s="10" t="n">
        <f aca="false">C8+D8</f>
        <v>2631773.24</v>
      </c>
      <c r="F8" s="9" t="n">
        <v>122679.68</v>
      </c>
      <c r="G8" s="9" t="n">
        <v>31311.26</v>
      </c>
      <c r="H8" s="10" t="n">
        <f aca="false">F8+G8</f>
        <v>153990.94</v>
      </c>
    </row>
    <row r="9" customFormat="false" ht="17.9" hidden="false" customHeight="false" outlineLevel="0" collapsed="false">
      <c r="A9" s="7" t="s">
        <v>13</v>
      </c>
      <c r="B9" s="8" t="n">
        <v>1</v>
      </c>
      <c r="C9" s="10" t="n">
        <v>674068.64</v>
      </c>
      <c r="D9" s="10" t="n">
        <v>203568.73</v>
      </c>
      <c r="E9" s="10" t="n">
        <f aca="false">C9+D9</f>
        <v>877637.37</v>
      </c>
      <c r="F9" s="10" t="n">
        <f aca="false">438935.91-F14-F15</f>
        <v>390419.76</v>
      </c>
      <c r="G9" s="9" t="n">
        <f aca="false">139445.9-G14-G15</f>
        <v>125669.4</v>
      </c>
      <c r="H9" s="10" t="n">
        <f aca="false">F9+G9</f>
        <v>516089.16</v>
      </c>
    </row>
    <row r="10" customFormat="false" ht="34.3" hidden="false" customHeight="false" outlineLevel="0" collapsed="false">
      <c r="A10" s="11" t="s">
        <v>14</v>
      </c>
      <c r="B10" s="12" t="n">
        <f aca="false">SUM(B8:B9)</f>
        <v>6</v>
      </c>
      <c r="C10" s="13" t="n">
        <f aca="false">SUM(C8:C9)</f>
        <v>2688454.41</v>
      </c>
      <c r="D10" s="13" t="n">
        <f aca="false">SUM(D8:D9)</f>
        <v>820956.2</v>
      </c>
      <c r="E10" s="13" t="n">
        <f aca="false">SUM(E8:E9)</f>
        <v>3509410.61</v>
      </c>
      <c r="F10" s="13" t="n">
        <f aca="false">SUM(F8:F9)</f>
        <v>513099.44</v>
      </c>
      <c r="G10" s="13" t="n">
        <f aca="false">SUM(G8:G9)</f>
        <v>156980.66</v>
      </c>
      <c r="H10" s="13" t="n">
        <f aca="false">SUM(H8:H9)</f>
        <v>670080.1</v>
      </c>
    </row>
    <row r="11" customFormat="false" ht="17.35" hidden="false" customHeight="false" outlineLevel="0" collapsed="false">
      <c r="A11" s="7"/>
      <c r="B11" s="8"/>
      <c r="C11" s="8"/>
      <c r="D11" s="8"/>
      <c r="E11" s="8"/>
      <c r="F11" s="8"/>
      <c r="G11" s="8"/>
      <c r="H11" s="8"/>
    </row>
    <row r="12" customFormat="false" ht="34.3" hidden="false" customHeight="false" outlineLevel="0" collapsed="false">
      <c r="A12" s="7" t="s">
        <v>15</v>
      </c>
      <c r="B12" s="8"/>
      <c r="C12" s="8"/>
      <c r="D12" s="8"/>
      <c r="E12" s="8"/>
      <c r="F12" s="8"/>
      <c r="G12" s="8"/>
      <c r="H12" s="8"/>
    </row>
    <row r="13" customFormat="false" ht="18" hidden="false" customHeight="false" outlineLevel="0" collapsed="false">
      <c r="A13" s="7" t="s">
        <v>11</v>
      </c>
      <c r="B13" s="8"/>
      <c r="C13" s="8"/>
      <c r="D13" s="8"/>
      <c r="E13" s="8"/>
      <c r="F13" s="8"/>
      <c r="G13" s="8"/>
      <c r="H13" s="8"/>
    </row>
    <row r="14" customFormat="false" ht="34.3" hidden="false" customHeight="false" outlineLevel="0" collapsed="false">
      <c r="A14" s="7" t="s">
        <v>16</v>
      </c>
      <c r="B14" s="8" t="n">
        <v>1</v>
      </c>
      <c r="C14" s="10" t="n">
        <v>59360.06</v>
      </c>
      <c r="D14" s="10" t="n">
        <v>17926.74</v>
      </c>
      <c r="E14" s="10" t="n">
        <f aca="false">C14+D14</f>
        <v>77286.8</v>
      </c>
      <c r="F14" s="10" t="n">
        <v>15546.24</v>
      </c>
      <c r="G14" s="10" t="n">
        <v>4194.19</v>
      </c>
      <c r="H14" s="10" t="n">
        <f aca="false">F14+G14</f>
        <v>19740.43</v>
      </c>
    </row>
    <row r="15" customFormat="false" ht="17.9" hidden="false" customHeight="false" outlineLevel="0" collapsed="false">
      <c r="A15" s="7" t="s">
        <v>17</v>
      </c>
      <c r="B15" s="8" t="n">
        <v>1</v>
      </c>
      <c r="C15" s="10" t="n">
        <v>264451.4</v>
      </c>
      <c r="D15" s="10" t="n">
        <v>79864.32</v>
      </c>
      <c r="E15" s="10" t="n">
        <f aca="false">C15+D15</f>
        <v>344315.72</v>
      </c>
      <c r="F15" s="9" t="n">
        <v>32969.91</v>
      </c>
      <c r="G15" s="9" t="n">
        <v>9582.31</v>
      </c>
      <c r="H15" s="10" t="n">
        <f aca="false">F15+G15</f>
        <v>42552.22</v>
      </c>
    </row>
    <row r="16" customFormat="false" ht="50.7" hidden="false" customHeight="false" outlineLevel="0" collapsed="false">
      <c r="A16" s="11" t="s">
        <v>18</v>
      </c>
      <c r="B16" s="12" t="n">
        <v>2</v>
      </c>
      <c r="C16" s="13" t="n">
        <f aca="false">C14+C15</f>
        <v>323811.46</v>
      </c>
      <c r="D16" s="13" t="n">
        <f aca="false">D14+D15</f>
        <v>97791.06</v>
      </c>
      <c r="E16" s="13" t="n">
        <f aca="false">E14+E15</f>
        <v>421602.52</v>
      </c>
      <c r="F16" s="13" t="n">
        <f aca="false">F14+F15</f>
        <v>48516.15</v>
      </c>
      <c r="G16" s="13" t="n">
        <f aca="false">G14+G15</f>
        <v>13776.5</v>
      </c>
      <c r="H16" s="13" t="n">
        <f aca="false">H14+H15</f>
        <v>62292.65</v>
      </c>
    </row>
    <row r="17" customFormat="false" ht="17.35" hidden="false" customHeight="false" outlineLevel="0" collapsed="false">
      <c r="A17" s="7"/>
      <c r="B17" s="8"/>
      <c r="C17" s="8"/>
      <c r="D17" s="8"/>
      <c r="E17" s="8"/>
      <c r="F17" s="8"/>
      <c r="G17" s="8"/>
      <c r="H17" s="8"/>
    </row>
    <row r="18" customFormat="false" ht="67.15" hidden="false" customHeight="false" outlineLevel="0" collapsed="false">
      <c r="A18" s="14" t="s">
        <v>19</v>
      </c>
      <c r="B18" s="15" t="n">
        <f aca="false">B10+B16</f>
        <v>8</v>
      </c>
      <c r="C18" s="16" t="n">
        <f aca="false">C10+C16</f>
        <v>3012265.87</v>
      </c>
      <c r="D18" s="16" t="n">
        <f aca="false">D10+D16</f>
        <v>918747.26</v>
      </c>
      <c r="E18" s="16" t="n">
        <f aca="false">E10+E16</f>
        <v>3931013.13</v>
      </c>
      <c r="F18" s="16" t="n">
        <f aca="false">F10+F16</f>
        <v>561615.59</v>
      </c>
      <c r="G18" s="16" t="n">
        <f aca="false">G10+G16</f>
        <v>170757.16</v>
      </c>
      <c r="H18" s="16" t="n">
        <f aca="false">H10+H16</f>
        <v>732372.75</v>
      </c>
      <c r="N18" s="17"/>
    </row>
    <row r="20" customFormat="false" ht="12.75" hidden="false" customHeight="false" outlineLevel="0" collapsed="false">
      <c r="A20" s="0" t="s">
        <v>20</v>
      </c>
    </row>
    <row r="24" customFormat="false" ht="12.8" hidden="false" customHeight="false" outlineLevel="0" collapsed="false"/>
    <row r="25" customFormat="false" ht="12.8" hidden="false" customHeight="false" outlineLevel="0" collapsed="false"/>
  </sheetData>
  <mergeCells count="6">
    <mergeCell ref="A1:H1"/>
    <mergeCell ref="A2:H2"/>
    <mergeCell ref="A4:A5"/>
    <mergeCell ref="B4:B5"/>
    <mergeCell ref="C4:E4"/>
    <mergeCell ref="F4:H4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11.5714285714286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11.5714285714286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21140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2009-04-16T07:32:48Z</dcterms:created>
  <dc:creator>Света Строева</dc:creator>
  <dc:language>ru-RU</dc:language>
  <cp:lastPrinted>2019-04-08T14:17:51Z</cp:lastPrinted>
  <dcterms:modified xsi:type="dcterms:W3CDTF">2020-06-03T18:19:56Z</dcterms:modified>
  <cp:revision>41</cp:revision>
</cp:coreProperties>
</file>